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activeTab="2"/>
  </bookViews>
  <sheets>
    <sheet name="扶贫公益岗工资" sheetId="6" r:id="rId1"/>
    <sheet name="保险费" sheetId="7" r:id="rId2"/>
    <sheet name="管理费" sheetId="8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<sst xmlns="http://schemas.openxmlformats.org/spreadsheetml/2006/main" count="251" uniqueCount="122">
  <si>
    <t>2026年8月就业扶持公益性岗位人员工资汇总表</t>
  </si>
  <si>
    <t>序号</t>
  </si>
  <si>
    <t>姓名</t>
  </si>
  <si>
    <t>身份证号码</t>
  </si>
  <si>
    <t>性别</t>
  </si>
  <si>
    <t>户籍地址</t>
  </si>
  <si>
    <t>开发单位名称</t>
  </si>
  <si>
    <t>补贴期限</t>
  </si>
  <si>
    <t>补贴金额</t>
  </si>
  <si>
    <t>备注</t>
  </si>
  <si>
    <t>李文霞</t>
  </si>
  <si>
    <t>13222619********85</t>
  </si>
  <si>
    <t>女</t>
  </si>
  <si>
    <t>石家庄市鹿泉区铜冶镇南甘子村委会</t>
  </si>
  <si>
    <t>铜冶镇政府</t>
  </si>
  <si>
    <t>耿晓丽</t>
  </si>
  <si>
    <t>13018519********41</t>
  </si>
  <si>
    <t>石家庄市鹿泉区铜冶镇南李庄村</t>
  </si>
  <si>
    <t>区供销社</t>
  </si>
  <si>
    <t>赵梅梅</t>
  </si>
  <si>
    <t>13012219********4X</t>
  </si>
  <si>
    <t>石家庄市鹿泉区黄壁庄镇古贤村委会</t>
  </si>
  <si>
    <t>黄壁庄镇政府</t>
  </si>
  <si>
    <t>于建军</t>
  </si>
  <si>
    <t>13012219********16</t>
  </si>
  <si>
    <t>男</t>
  </si>
  <si>
    <t>石家庄市鹿泉区宜安镇西鲍庄村委会</t>
  </si>
  <si>
    <t>宜安镇政府</t>
  </si>
  <si>
    <t>张洁丽</t>
  </si>
  <si>
    <t>13012119********42</t>
  </si>
  <si>
    <t>石家庄市鹿泉区白鹿泉乡荷莲峪村委会</t>
  </si>
  <si>
    <t>区就业服务中心</t>
  </si>
  <si>
    <t>杜志雁</t>
  </si>
  <si>
    <t>13012219********27</t>
  </si>
  <si>
    <t>石家庄市鹿泉区寺家庄镇平南村</t>
  </si>
  <si>
    <t>寺家庄镇政府</t>
  </si>
  <si>
    <t>焦艮梅</t>
  </si>
  <si>
    <t>13018519********26</t>
  </si>
  <si>
    <t>石家庄市鹿泉区山尹村镇西郭庄村委会</t>
  </si>
  <si>
    <t>山尹村镇政府</t>
  </si>
  <si>
    <t>贾位弟</t>
  </si>
  <si>
    <t>13012219********22</t>
  </si>
  <si>
    <t>石家庄市鹿泉区山尹村镇东郭庄村委会</t>
  </si>
  <si>
    <t>贡中生</t>
  </si>
  <si>
    <t>13012219********10</t>
  </si>
  <si>
    <t>石家庄市鹿泉区宜安镇新寨村委会</t>
  </si>
  <si>
    <t>孙春亭</t>
  </si>
  <si>
    <t>13233619********2X</t>
  </si>
  <si>
    <t>石家庄市鹿泉区黄壁庄镇上吕村委会</t>
  </si>
  <si>
    <t>赵明艳</t>
  </si>
  <si>
    <t>52242619********89</t>
  </si>
  <si>
    <t>栾荣刚</t>
  </si>
  <si>
    <t>13012219********15</t>
  </si>
  <si>
    <t>石家庄市鹿泉区铜冶镇岭底村委会</t>
  </si>
  <si>
    <t>刘俊霞</t>
  </si>
  <si>
    <t>13012219********26</t>
  </si>
  <si>
    <t>石家庄市鹿泉区获鹿镇东马庄村委会</t>
  </si>
  <si>
    <t>获鹿镇政府</t>
  </si>
  <si>
    <t>高丽艳</t>
  </si>
  <si>
    <t>石家庄市鹿泉区石井乡栈道村委会</t>
  </si>
  <si>
    <t>石井乡政府</t>
  </si>
  <si>
    <t>杨英</t>
  </si>
  <si>
    <t>51302719********22</t>
  </si>
  <si>
    <t>石家庄市鹿泉区白鹿泉乡西薛庄村委会</t>
  </si>
  <si>
    <t>白鹿泉乡政府</t>
  </si>
  <si>
    <t>于雪峰</t>
  </si>
  <si>
    <t>13018520********17</t>
  </si>
  <si>
    <t>石家庄市鹿泉区宜安镇西鲍庄</t>
  </si>
  <si>
    <t>候荣芹</t>
  </si>
  <si>
    <t>13012219********25</t>
  </si>
  <si>
    <t>石家庄市鹿泉区获鹿镇东辛庄村委会</t>
  </si>
  <si>
    <t>崔詹俞</t>
  </si>
  <si>
    <t>13018519*********24</t>
  </si>
  <si>
    <t>石家庄市鹿泉区黄壁庄镇下黄壁村</t>
  </si>
  <si>
    <t>武慧霞</t>
  </si>
  <si>
    <t>14018120********42</t>
  </si>
  <si>
    <t>魏婵媛</t>
  </si>
  <si>
    <t>13018520********45</t>
  </si>
  <si>
    <t>石家庄市鹿泉区寺家庄镇南降壁</t>
  </si>
  <si>
    <t>丁荣新</t>
  </si>
  <si>
    <t>13012319********22</t>
  </si>
  <si>
    <t>石家庄市鹿泉区上庄镇台头村委会</t>
  </si>
  <si>
    <t>上庄镇政府</t>
  </si>
  <si>
    <t>高利斌</t>
  </si>
  <si>
    <t>13018519********10</t>
  </si>
  <si>
    <t>康小娟</t>
  </si>
  <si>
    <t>13018519********49</t>
  </si>
  <si>
    <t>石家庄市鹿泉区黄壁庄镇沿村</t>
  </si>
  <si>
    <t>薛梓云</t>
  </si>
  <si>
    <t>13018520********16</t>
  </si>
  <si>
    <t>石家庄市鹿泉区上庄镇辛庄村委会</t>
  </si>
  <si>
    <t>扶持公益岗2026年8月保险费明细</t>
  </si>
  <si>
    <t>制表单位：（章）</t>
  </si>
  <si>
    <t>单位：元</t>
  </si>
  <si>
    <t>入职时间</t>
  </si>
  <si>
    <t>养老基数4007</t>
  </si>
  <si>
    <t>医疗+生育
5955.25</t>
  </si>
  <si>
    <t>工伤基数4007</t>
  </si>
  <si>
    <t>失业基数4007</t>
  </si>
  <si>
    <t>单位社保合计</t>
  </si>
  <si>
    <t>单位社保差额1-6月</t>
  </si>
  <si>
    <t>商业意外保险2026.4-2027.3</t>
  </si>
  <si>
    <t>单位共缴合计</t>
  </si>
  <si>
    <t>单位
16%</t>
  </si>
  <si>
    <t>单位
7.5%</t>
  </si>
  <si>
    <t>单位1.2%</t>
  </si>
  <si>
    <t>单位
0.7%</t>
  </si>
  <si>
    <t>2020.03.10</t>
  </si>
  <si>
    <t>2020.03.01</t>
  </si>
  <si>
    <t>2020.03.20</t>
  </si>
  <si>
    <t>2020.04.01</t>
  </si>
  <si>
    <t>2021.11.01</t>
  </si>
  <si>
    <t>侯荣琴</t>
  </si>
  <si>
    <t>2022.01.01</t>
  </si>
  <si>
    <t>2022.07.01</t>
  </si>
  <si>
    <t>2023.04.01</t>
  </si>
  <si>
    <t>2022.04.11</t>
  </si>
  <si>
    <t>2023.12.01</t>
  </si>
  <si>
    <t>2023.01.01</t>
  </si>
  <si>
    <t>合计</t>
  </si>
  <si>
    <t>扶持公益岗2026年8月人事委托业务费明细</t>
  </si>
  <si>
    <t>管理费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</si>
</sst>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8" formatCode="&quot;￥&quot;#,##0.00;[Red]&quot;￥&quot;\-#,##0.00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sz val="22"/>
      <name val="方正小标宋简体"/>
      <charset val="134"/>
    </font>
    <font>
      <sz val="12"/>
      <name val="黑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b/>
      <sz val="11"/>
      <name val="宋体"/>
      <charset val="134"/>
    </font>
    <font>
      <sz val="16"/>
      <name val="宋体"/>
      <charset val="134"/>
    </font>
    <font>
      <sz val="10"/>
      <color theme="1"/>
      <name val="宋体"/>
      <charset val="134"/>
      <scheme val="minor"/>
    </font>
    <font>
      <sz val="18"/>
      <color indexed="8"/>
      <name val="方正小标宋简体"/>
      <charset val="134"/>
    </font>
    <font>
      <sz val="10"/>
      <name val="黑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5" borderId="15" applyNumberFormat="0" applyAlignment="0" applyProtection="0">
      <alignment vertical="center"/>
    </xf>
    <xf numFmtId="0" fontId="20" fillId="5" borderId="14" applyNumberFormat="0" applyAlignment="0" applyProtection="0">
      <alignment vertical="center"/>
    </xf>
    <xf numFmtId="0" fontId="21" fillId="6" borderId="16" applyNumberFormat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8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29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2" borderId="3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Fill="1" applyBorder="1" applyAlignment="1" quotePrefix="1">
      <alignment horizont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2 2" xfId="49"/>
    <cellStyle name="常规 35" xfId="50"/>
    <cellStyle name="常规 9" xfId="51"/>
    <cellStyle name="0,0_x000d__x000a_NA_x000d__x000a_" xfId="52"/>
    <cellStyle name="常规_达西退费明细" xfId="53"/>
    <cellStyle name="常规 2" xfId="54"/>
    <cellStyle name="常规 3" xfId="55"/>
  </cellStyles>
  <tableStyles count="0" defaultTableStyle="TableStyleMedium2" defaultPivotStyle="PivotStyleLight16"/>
  <colors>
    <mruColors>
      <color rgb="0000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workbookViewId="0">
      <selection activeCell="C39" sqref="C39"/>
    </sheetView>
  </sheetViews>
  <sheetFormatPr defaultColWidth="9" defaultRowHeight="14.25"/>
  <cols>
    <col min="3" max="3" width="22" customWidth="1"/>
    <col min="4" max="4" width="6.75" customWidth="1"/>
    <col min="5" max="5" width="29.375" customWidth="1"/>
    <col min="6" max="6" width="16.875" customWidth="1"/>
  </cols>
  <sheetData>
    <row r="1" ht="36" customHeight="1" spans="1:8">
      <c r="A1" s="19" t="s">
        <v>0</v>
      </c>
      <c r="B1" s="19"/>
      <c r="C1" s="19"/>
      <c r="D1" s="19"/>
      <c r="E1" s="19"/>
      <c r="F1" s="19"/>
      <c r="G1" s="19"/>
      <c r="H1" s="19"/>
    </row>
    <row r="2" spans="1:9">
      <c r="A2" s="20" t="s">
        <v>1</v>
      </c>
      <c r="B2" s="20" t="s">
        <v>2</v>
      </c>
      <c r="C2" s="20" t="s">
        <v>3</v>
      </c>
      <c r="D2" s="20" t="s">
        <v>4</v>
      </c>
      <c r="E2" s="20" t="s">
        <v>5</v>
      </c>
      <c r="F2" s="20" t="s">
        <v>6</v>
      </c>
      <c r="G2" s="20" t="s">
        <v>7</v>
      </c>
      <c r="H2" s="20" t="s">
        <v>8</v>
      </c>
      <c r="I2" s="20" t="s">
        <v>9</v>
      </c>
    </row>
    <row r="3" spans="1:9">
      <c r="A3" s="21">
        <v>1</v>
      </c>
      <c r="B3" s="21" t="s">
        <v>10</v>
      </c>
      <c r="C3" s="26" t="s">
        <v>11</v>
      </c>
      <c r="D3" s="21" t="s">
        <v>12</v>
      </c>
      <c r="E3" s="21" t="s">
        <v>13</v>
      </c>
      <c r="F3" s="21" t="s">
        <v>14</v>
      </c>
      <c r="G3" s="22">
        <v>2026.6</v>
      </c>
      <c r="H3" s="22">
        <v>2380</v>
      </c>
      <c r="I3" s="24"/>
    </row>
    <row r="4" spans="1:9">
      <c r="A4" s="21">
        <v>2</v>
      </c>
      <c r="B4" s="21" t="s">
        <v>15</v>
      </c>
      <c r="C4" s="26" t="s">
        <v>16</v>
      </c>
      <c r="D4" s="21" t="s">
        <v>12</v>
      </c>
      <c r="E4" s="21" t="s">
        <v>17</v>
      </c>
      <c r="F4" s="21" t="s">
        <v>18</v>
      </c>
      <c r="G4" s="22">
        <v>2026.6</v>
      </c>
      <c r="H4" s="22">
        <v>2380</v>
      </c>
      <c r="I4" s="24"/>
    </row>
    <row r="5" spans="1:9">
      <c r="A5" s="21">
        <v>3</v>
      </c>
      <c r="B5" s="21" t="s">
        <v>19</v>
      </c>
      <c r="C5" s="21" t="s">
        <v>20</v>
      </c>
      <c r="D5" s="21" t="s">
        <v>12</v>
      </c>
      <c r="E5" s="21" t="s">
        <v>21</v>
      </c>
      <c r="F5" s="21" t="s">
        <v>22</v>
      </c>
      <c r="G5" s="22">
        <v>2026.6</v>
      </c>
      <c r="H5" s="22">
        <v>2380</v>
      </c>
      <c r="I5" s="24"/>
    </row>
    <row r="6" spans="1:9">
      <c r="A6" s="21">
        <v>4</v>
      </c>
      <c r="B6" s="21" t="s">
        <v>23</v>
      </c>
      <c r="C6" s="26" t="s">
        <v>24</v>
      </c>
      <c r="D6" s="21" t="s">
        <v>25</v>
      </c>
      <c r="E6" s="21" t="s">
        <v>26</v>
      </c>
      <c r="F6" s="21" t="s">
        <v>27</v>
      </c>
      <c r="G6" s="22">
        <v>2026.6</v>
      </c>
      <c r="H6" s="22">
        <v>2380</v>
      </c>
      <c r="I6" s="24"/>
    </row>
    <row r="7" spans="1:9">
      <c r="A7" s="21">
        <v>5</v>
      </c>
      <c r="B7" s="21" t="s">
        <v>28</v>
      </c>
      <c r="C7" s="26" t="s">
        <v>29</v>
      </c>
      <c r="D7" s="21" t="s">
        <v>12</v>
      </c>
      <c r="E7" s="21" t="s">
        <v>30</v>
      </c>
      <c r="F7" s="21" t="s">
        <v>31</v>
      </c>
      <c r="G7" s="22">
        <v>2026.6</v>
      </c>
      <c r="H7" s="22">
        <v>2380</v>
      </c>
      <c r="I7" s="24"/>
    </row>
    <row r="8" spans="1:9">
      <c r="A8" s="21">
        <v>6</v>
      </c>
      <c r="B8" s="21" t="s">
        <v>32</v>
      </c>
      <c r="C8" s="21" t="s">
        <v>33</v>
      </c>
      <c r="D8" s="21" t="s">
        <v>12</v>
      </c>
      <c r="E8" s="21" t="s">
        <v>34</v>
      </c>
      <c r="F8" s="21" t="s">
        <v>35</v>
      </c>
      <c r="G8" s="22">
        <v>2026.6</v>
      </c>
      <c r="H8" s="22">
        <v>2380</v>
      </c>
      <c r="I8" s="24"/>
    </row>
    <row r="9" spans="1:9">
      <c r="A9" s="21">
        <v>7</v>
      </c>
      <c r="B9" s="21" t="s">
        <v>36</v>
      </c>
      <c r="C9" s="21" t="s">
        <v>37</v>
      </c>
      <c r="D9" s="21" t="s">
        <v>12</v>
      </c>
      <c r="E9" s="21" t="s">
        <v>38</v>
      </c>
      <c r="F9" s="21" t="s">
        <v>39</v>
      </c>
      <c r="G9" s="22">
        <v>2026.6</v>
      </c>
      <c r="H9" s="22">
        <v>2380</v>
      </c>
      <c r="I9" s="24"/>
    </row>
    <row r="10" spans="1:9">
      <c r="A10" s="21">
        <v>8</v>
      </c>
      <c r="B10" s="21" t="s">
        <v>40</v>
      </c>
      <c r="C10" s="21" t="s">
        <v>41</v>
      </c>
      <c r="D10" s="21" t="s">
        <v>12</v>
      </c>
      <c r="E10" s="21" t="s">
        <v>42</v>
      </c>
      <c r="F10" s="21" t="s">
        <v>39</v>
      </c>
      <c r="G10" s="22">
        <v>2026.6</v>
      </c>
      <c r="H10" s="22">
        <v>2380</v>
      </c>
      <c r="I10" s="24"/>
    </row>
    <row r="11" spans="1:9">
      <c r="A11" s="21">
        <v>9</v>
      </c>
      <c r="B11" s="21" t="s">
        <v>43</v>
      </c>
      <c r="C11" s="21" t="s">
        <v>44</v>
      </c>
      <c r="D11" s="21" t="s">
        <v>12</v>
      </c>
      <c r="E11" s="21" t="s">
        <v>45</v>
      </c>
      <c r="F11" s="21" t="s">
        <v>27</v>
      </c>
      <c r="G11" s="22">
        <v>2026.6</v>
      </c>
      <c r="H11" s="22">
        <v>2380</v>
      </c>
      <c r="I11" s="24"/>
    </row>
    <row r="12" spans="1:9">
      <c r="A12" s="21">
        <v>10</v>
      </c>
      <c r="B12" s="21" t="s">
        <v>46</v>
      </c>
      <c r="C12" s="21" t="s">
        <v>47</v>
      </c>
      <c r="D12" s="21" t="s">
        <v>12</v>
      </c>
      <c r="E12" s="21" t="s">
        <v>48</v>
      </c>
      <c r="F12" s="21" t="s">
        <v>22</v>
      </c>
      <c r="G12" s="22">
        <v>2026.6</v>
      </c>
      <c r="H12" s="22">
        <v>2380</v>
      </c>
      <c r="I12" s="24"/>
    </row>
    <row r="13" spans="1:9">
      <c r="A13" s="21">
        <v>11</v>
      </c>
      <c r="B13" s="21" t="s">
        <v>49</v>
      </c>
      <c r="C13" s="21" t="s">
        <v>50</v>
      </c>
      <c r="D13" s="21" t="s">
        <v>12</v>
      </c>
      <c r="E13" s="21" t="s">
        <v>26</v>
      </c>
      <c r="F13" s="21" t="s">
        <v>27</v>
      </c>
      <c r="G13" s="22">
        <v>2026.6</v>
      </c>
      <c r="H13" s="22">
        <v>2380</v>
      </c>
      <c r="I13" s="24"/>
    </row>
    <row r="14" spans="1:9">
      <c r="A14" s="21">
        <v>12</v>
      </c>
      <c r="B14" s="21" t="s">
        <v>51</v>
      </c>
      <c r="C14" s="21" t="s">
        <v>52</v>
      </c>
      <c r="D14" s="21" t="s">
        <v>25</v>
      </c>
      <c r="E14" s="21" t="s">
        <v>53</v>
      </c>
      <c r="F14" s="21" t="s">
        <v>14</v>
      </c>
      <c r="G14" s="22">
        <v>2026.6</v>
      </c>
      <c r="H14" s="22">
        <v>2380</v>
      </c>
      <c r="I14" s="24"/>
    </row>
    <row r="15" spans="1:9">
      <c r="A15" s="21">
        <v>13</v>
      </c>
      <c r="B15" s="21" t="s">
        <v>54</v>
      </c>
      <c r="C15" s="21" t="s">
        <v>55</v>
      </c>
      <c r="D15" s="21" t="s">
        <v>12</v>
      </c>
      <c r="E15" s="21" t="s">
        <v>56</v>
      </c>
      <c r="F15" s="21" t="s">
        <v>57</v>
      </c>
      <c r="G15" s="22">
        <v>2026.6</v>
      </c>
      <c r="H15" s="22">
        <v>2380</v>
      </c>
      <c r="I15" s="24"/>
    </row>
    <row r="16" spans="1:9">
      <c r="A16" s="21">
        <v>14</v>
      </c>
      <c r="B16" s="21" t="s">
        <v>58</v>
      </c>
      <c r="C16" s="21" t="s">
        <v>37</v>
      </c>
      <c r="D16" s="21" t="s">
        <v>12</v>
      </c>
      <c r="E16" s="21" t="s">
        <v>59</v>
      </c>
      <c r="F16" s="21" t="s">
        <v>60</v>
      </c>
      <c r="G16" s="22">
        <v>2026.6</v>
      </c>
      <c r="H16" s="22">
        <v>2380</v>
      </c>
      <c r="I16" s="24"/>
    </row>
    <row r="17" spans="1:9">
      <c r="A17" s="21">
        <v>15</v>
      </c>
      <c r="B17" s="21" t="s">
        <v>61</v>
      </c>
      <c r="C17" s="21" t="s">
        <v>62</v>
      </c>
      <c r="D17" s="21" t="s">
        <v>12</v>
      </c>
      <c r="E17" s="21" t="s">
        <v>63</v>
      </c>
      <c r="F17" s="21" t="s">
        <v>64</v>
      </c>
      <c r="G17" s="22">
        <v>2026.6</v>
      </c>
      <c r="H17" s="22">
        <v>2380</v>
      </c>
      <c r="I17" s="24"/>
    </row>
    <row r="18" spans="1:9">
      <c r="A18" s="21">
        <v>16</v>
      </c>
      <c r="B18" s="21" t="s">
        <v>65</v>
      </c>
      <c r="C18" s="21" t="s">
        <v>66</v>
      </c>
      <c r="D18" s="21" t="s">
        <v>25</v>
      </c>
      <c r="E18" s="21" t="s">
        <v>67</v>
      </c>
      <c r="F18" s="21" t="s">
        <v>27</v>
      </c>
      <c r="G18" s="22">
        <v>2026.6</v>
      </c>
      <c r="H18" s="22">
        <v>2380</v>
      </c>
      <c r="I18" s="24"/>
    </row>
    <row r="19" spans="1:9">
      <c r="A19" s="21">
        <v>17</v>
      </c>
      <c r="B19" s="21" t="s">
        <v>68</v>
      </c>
      <c r="C19" s="21" t="s">
        <v>69</v>
      </c>
      <c r="D19" s="21" t="s">
        <v>12</v>
      </c>
      <c r="E19" s="21" t="s">
        <v>70</v>
      </c>
      <c r="F19" s="21" t="s">
        <v>57</v>
      </c>
      <c r="G19" s="22">
        <v>2026.6</v>
      </c>
      <c r="H19" s="22">
        <v>2380</v>
      </c>
      <c r="I19" s="24"/>
    </row>
    <row r="20" spans="1:9">
      <c r="A20" s="21">
        <v>18</v>
      </c>
      <c r="B20" s="21" t="s">
        <v>71</v>
      </c>
      <c r="C20" s="26" t="s">
        <v>72</v>
      </c>
      <c r="D20" s="21" t="s">
        <v>12</v>
      </c>
      <c r="E20" s="21" t="s">
        <v>73</v>
      </c>
      <c r="F20" s="21" t="s">
        <v>22</v>
      </c>
      <c r="G20" s="22">
        <v>2026.6</v>
      </c>
      <c r="H20" s="22">
        <v>2380</v>
      </c>
      <c r="I20" s="24"/>
    </row>
    <row r="21" spans="1:9">
      <c r="A21" s="21">
        <v>19</v>
      </c>
      <c r="B21" s="21" t="s">
        <v>74</v>
      </c>
      <c r="C21" s="21" t="s">
        <v>75</v>
      </c>
      <c r="D21" s="21" t="s">
        <v>12</v>
      </c>
      <c r="E21" s="21" t="s">
        <v>67</v>
      </c>
      <c r="F21" s="21" t="s">
        <v>27</v>
      </c>
      <c r="G21" s="22">
        <v>2026.6</v>
      </c>
      <c r="H21" s="22">
        <v>2380</v>
      </c>
      <c r="I21" s="24"/>
    </row>
    <row r="22" spans="1:9">
      <c r="A22" s="21">
        <v>20</v>
      </c>
      <c r="B22" s="21" t="s">
        <v>76</v>
      </c>
      <c r="C22" s="21" t="s">
        <v>77</v>
      </c>
      <c r="D22" s="21" t="s">
        <v>12</v>
      </c>
      <c r="E22" s="21" t="s">
        <v>78</v>
      </c>
      <c r="F22" s="21" t="s">
        <v>35</v>
      </c>
      <c r="G22" s="22">
        <v>2026.6</v>
      </c>
      <c r="H22" s="22">
        <v>2380</v>
      </c>
      <c r="I22" s="24"/>
    </row>
    <row r="23" spans="1:9">
      <c r="A23" s="21">
        <v>21</v>
      </c>
      <c r="B23" s="21" t="s">
        <v>79</v>
      </c>
      <c r="C23" s="21" t="s">
        <v>80</v>
      </c>
      <c r="D23" s="21" t="s">
        <v>12</v>
      </c>
      <c r="E23" s="21" t="s">
        <v>81</v>
      </c>
      <c r="F23" s="21" t="s">
        <v>82</v>
      </c>
      <c r="G23" s="22">
        <v>2026.6</v>
      </c>
      <c r="H23" s="22">
        <v>2380</v>
      </c>
      <c r="I23" s="24"/>
    </row>
    <row r="24" spans="1:9">
      <c r="A24" s="21">
        <v>22</v>
      </c>
      <c r="B24" s="21" t="s">
        <v>83</v>
      </c>
      <c r="C24" s="21" t="s">
        <v>84</v>
      </c>
      <c r="D24" s="21" t="s">
        <v>25</v>
      </c>
      <c r="E24" s="21" t="s">
        <v>59</v>
      </c>
      <c r="F24" s="21" t="s">
        <v>60</v>
      </c>
      <c r="G24" s="22">
        <v>2026.6</v>
      </c>
      <c r="H24" s="22">
        <v>2380</v>
      </c>
      <c r="I24" s="24"/>
    </row>
    <row r="25" spans="1:9">
      <c r="A25" s="21">
        <v>23</v>
      </c>
      <c r="B25" s="21" t="s">
        <v>85</v>
      </c>
      <c r="C25" s="21" t="s">
        <v>86</v>
      </c>
      <c r="D25" s="21" t="s">
        <v>12</v>
      </c>
      <c r="E25" s="21" t="s">
        <v>87</v>
      </c>
      <c r="F25" s="21" t="s">
        <v>22</v>
      </c>
      <c r="G25" s="22">
        <v>2026.6</v>
      </c>
      <c r="H25" s="22">
        <v>2380</v>
      </c>
      <c r="I25" s="24"/>
    </row>
    <row r="26" spans="1:9">
      <c r="A26" s="21">
        <v>24</v>
      </c>
      <c r="B26" s="21" t="s">
        <v>88</v>
      </c>
      <c r="C26" s="21" t="s">
        <v>89</v>
      </c>
      <c r="D26" s="21" t="s">
        <v>25</v>
      </c>
      <c r="E26" s="21" t="s">
        <v>90</v>
      </c>
      <c r="F26" s="21" t="s">
        <v>82</v>
      </c>
      <c r="G26" s="22">
        <v>2026.6</v>
      </c>
      <c r="H26" s="22">
        <v>2380</v>
      </c>
      <c r="I26" s="24"/>
    </row>
    <row r="27" spans="8:9">
      <c r="H27" s="23">
        <v>57120</v>
      </c>
      <c r="I27" s="25"/>
    </row>
  </sheetData>
  <mergeCells count="1">
    <mergeCell ref="A1:H1"/>
  </mergeCells>
  <pageMargins left="0.751388888888889" right="0.751388888888889" top="1" bottom="1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9"/>
  <sheetViews>
    <sheetView workbookViewId="0">
      <selection activeCell="I22" sqref="I22:I29"/>
    </sheetView>
  </sheetViews>
  <sheetFormatPr defaultColWidth="9" defaultRowHeight="14.25"/>
  <cols>
    <col min="12" max="12" width="11.625"/>
  </cols>
  <sheetData>
    <row r="1" ht="20.25" spans="1:11">
      <c r="A1" s="9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>
      <c r="A2" s="10" t="s">
        <v>92</v>
      </c>
      <c r="B2" s="10"/>
      <c r="C2" s="10"/>
      <c r="D2" s="10"/>
      <c r="E2" s="7"/>
      <c r="F2" s="7"/>
      <c r="G2" s="7"/>
      <c r="H2" s="7"/>
      <c r="I2" s="7"/>
      <c r="J2" s="7"/>
      <c r="K2" s="7" t="s">
        <v>93</v>
      </c>
    </row>
    <row r="3" ht="24" spans="1:11">
      <c r="A3" s="11" t="s">
        <v>1</v>
      </c>
      <c r="B3" s="3" t="s">
        <v>2</v>
      </c>
      <c r="C3" s="5" t="s">
        <v>94</v>
      </c>
      <c r="D3" s="11" t="s">
        <v>95</v>
      </c>
      <c r="E3" s="11" t="s">
        <v>96</v>
      </c>
      <c r="F3" s="11" t="s">
        <v>97</v>
      </c>
      <c r="G3" s="11" t="s">
        <v>98</v>
      </c>
      <c r="H3" s="12" t="s">
        <v>99</v>
      </c>
      <c r="I3" s="12" t="s">
        <v>100</v>
      </c>
      <c r="J3" s="11" t="s">
        <v>101</v>
      </c>
      <c r="K3" s="11" t="s">
        <v>102</v>
      </c>
    </row>
    <row r="4" ht="24" spans="1:11">
      <c r="A4" s="11"/>
      <c r="B4" s="3"/>
      <c r="C4" s="6"/>
      <c r="D4" s="3" t="s">
        <v>103</v>
      </c>
      <c r="E4" s="11" t="s">
        <v>104</v>
      </c>
      <c r="F4" s="3" t="s">
        <v>105</v>
      </c>
      <c r="G4" s="3" t="s">
        <v>106</v>
      </c>
      <c r="H4" s="13"/>
      <c r="I4" s="13"/>
      <c r="J4" s="11"/>
      <c r="K4" s="11"/>
    </row>
    <row r="5" spans="1:11">
      <c r="A5" s="11">
        <v>1</v>
      </c>
      <c r="B5" s="3" t="s">
        <v>51</v>
      </c>
      <c r="C5" s="6" t="s">
        <v>107</v>
      </c>
      <c r="D5" s="3"/>
      <c r="E5" s="3"/>
      <c r="F5" s="3"/>
      <c r="G5" s="3"/>
      <c r="H5" s="13"/>
      <c r="I5" s="13"/>
      <c r="J5" s="3"/>
      <c r="K5" s="11">
        <f t="shared" ref="K5:K21" si="0">J5</f>
        <v>0</v>
      </c>
    </row>
    <row r="6" spans="1:11">
      <c r="A6" s="11">
        <v>2</v>
      </c>
      <c r="B6" s="3" t="s">
        <v>36</v>
      </c>
      <c r="C6" s="6" t="s">
        <v>107</v>
      </c>
      <c r="D6" s="3"/>
      <c r="E6" s="3"/>
      <c r="F6" s="3"/>
      <c r="G6" s="3"/>
      <c r="H6" s="13"/>
      <c r="I6" s="13"/>
      <c r="J6" s="3"/>
      <c r="K6" s="11">
        <f t="shared" si="0"/>
        <v>0</v>
      </c>
    </row>
    <row r="7" spans="1:11">
      <c r="A7" s="11">
        <v>3</v>
      </c>
      <c r="B7" s="3" t="s">
        <v>23</v>
      </c>
      <c r="C7" s="6" t="s">
        <v>108</v>
      </c>
      <c r="D7" s="3"/>
      <c r="E7" s="3"/>
      <c r="F7" s="3"/>
      <c r="G7" s="3"/>
      <c r="H7" s="13"/>
      <c r="I7" s="13"/>
      <c r="J7" s="3"/>
      <c r="K7" s="11">
        <f t="shared" si="0"/>
        <v>0</v>
      </c>
    </row>
    <row r="8" spans="1:11">
      <c r="A8" s="11">
        <v>4</v>
      </c>
      <c r="B8" s="3" t="s">
        <v>88</v>
      </c>
      <c r="C8" s="6" t="s">
        <v>109</v>
      </c>
      <c r="D8" s="3"/>
      <c r="E8" s="3"/>
      <c r="F8" s="3"/>
      <c r="G8" s="3"/>
      <c r="H8" s="13"/>
      <c r="I8" s="13"/>
      <c r="J8" s="3"/>
      <c r="K8" s="11">
        <f t="shared" si="0"/>
        <v>0</v>
      </c>
    </row>
    <row r="9" spans="1:11">
      <c r="A9" s="11">
        <v>5</v>
      </c>
      <c r="B9" s="3" t="s">
        <v>85</v>
      </c>
      <c r="C9" s="6" t="s">
        <v>110</v>
      </c>
      <c r="D9" s="3"/>
      <c r="E9" s="3"/>
      <c r="F9" s="3"/>
      <c r="G9" s="3"/>
      <c r="H9" s="13"/>
      <c r="I9" s="13"/>
      <c r="J9" s="3"/>
      <c r="K9" s="11">
        <f t="shared" si="0"/>
        <v>0</v>
      </c>
    </row>
    <row r="10" spans="1:11">
      <c r="A10" s="11">
        <v>6</v>
      </c>
      <c r="B10" s="3" t="s">
        <v>49</v>
      </c>
      <c r="C10" s="6" t="s">
        <v>111</v>
      </c>
      <c r="D10" s="3"/>
      <c r="E10" s="3"/>
      <c r="F10" s="3"/>
      <c r="G10" s="3"/>
      <c r="H10" s="13"/>
      <c r="I10" s="13"/>
      <c r="J10" s="3"/>
      <c r="K10" s="11">
        <f t="shared" si="0"/>
        <v>0</v>
      </c>
    </row>
    <row r="11" spans="1:11">
      <c r="A11" s="11">
        <v>7</v>
      </c>
      <c r="B11" s="3" t="s">
        <v>19</v>
      </c>
      <c r="C11" s="6" t="s">
        <v>109</v>
      </c>
      <c r="D11" s="3"/>
      <c r="E11" s="3"/>
      <c r="F11" s="3"/>
      <c r="G11" s="3"/>
      <c r="H11" s="13"/>
      <c r="I11" s="13"/>
      <c r="J11" s="3"/>
      <c r="K11" s="11">
        <f t="shared" si="0"/>
        <v>0</v>
      </c>
    </row>
    <row r="12" spans="1:11">
      <c r="A12" s="11">
        <v>8</v>
      </c>
      <c r="B12" s="3" t="s">
        <v>32</v>
      </c>
      <c r="C12" s="6" t="s">
        <v>107</v>
      </c>
      <c r="D12" s="3"/>
      <c r="E12" s="3"/>
      <c r="F12" s="3"/>
      <c r="G12" s="3"/>
      <c r="H12" s="13"/>
      <c r="I12" s="13"/>
      <c r="J12" s="3"/>
      <c r="K12" s="11">
        <f t="shared" si="0"/>
        <v>0</v>
      </c>
    </row>
    <row r="13" spans="1:11">
      <c r="A13" s="11">
        <v>9</v>
      </c>
      <c r="B13" s="3" t="s">
        <v>40</v>
      </c>
      <c r="C13" s="6" t="s">
        <v>107</v>
      </c>
      <c r="D13" s="3"/>
      <c r="E13" s="3"/>
      <c r="F13" s="3"/>
      <c r="G13" s="3"/>
      <c r="H13" s="13"/>
      <c r="I13" s="13"/>
      <c r="J13" s="3"/>
      <c r="K13" s="11">
        <f t="shared" si="0"/>
        <v>0</v>
      </c>
    </row>
    <row r="14" spans="1:11">
      <c r="A14" s="11">
        <v>10</v>
      </c>
      <c r="B14" s="3" t="s">
        <v>10</v>
      </c>
      <c r="C14" s="6" t="s">
        <v>110</v>
      </c>
      <c r="D14" s="3"/>
      <c r="E14" s="3"/>
      <c r="F14" s="3"/>
      <c r="G14" s="3"/>
      <c r="H14" s="13"/>
      <c r="I14" s="13"/>
      <c r="J14" s="3"/>
      <c r="K14" s="11">
        <f t="shared" si="0"/>
        <v>0</v>
      </c>
    </row>
    <row r="15" spans="1:11">
      <c r="A15" s="11">
        <v>11</v>
      </c>
      <c r="B15" s="3" t="s">
        <v>79</v>
      </c>
      <c r="C15" s="6" t="s">
        <v>109</v>
      </c>
      <c r="D15" s="3"/>
      <c r="E15" s="3"/>
      <c r="F15" s="3"/>
      <c r="G15" s="3"/>
      <c r="H15" s="13"/>
      <c r="I15" s="13"/>
      <c r="J15" s="3"/>
      <c r="K15" s="11">
        <f t="shared" si="0"/>
        <v>0</v>
      </c>
    </row>
    <row r="16" spans="1:11">
      <c r="A16" s="11">
        <v>12</v>
      </c>
      <c r="B16" s="3" t="s">
        <v>46</v>
      </c>
      <c r="C16" s="6" t="s">
        <v>110</v>
      </c>
      <c r="D16" s="3"/>
      <c r="E16" s="3"/>
      <c r="F16" s="3"/>
      <c r="G16" s="3"/>
      <c r="H16" s="13"/>
      <c r="I16" s="13"/>
      <c r="J16" s="3"/>
      <c r="K16" s="11">
        <f t="shared" si="0"/>
        <v>0</v>
      </c>
    </row>
    <row r="17" spans="1:11">
      <c r="A17" s="11">
        <v>13</v>
      </c>
      <c r="B17" s="3" t="s">
        <v>54</v>
      </c>
      <c r="C17" s="6" t="s">
        <v>111</v>
      </c>
      <c r="D17" s="3"/>
      <c r="E17" s="3"/>
      <c r="F17" s="3"/>
      <c r="G17" s="3"/>
      <c r="H17" s="13"/>
      <c r="I17" s="13"/>
      <c r="J17" s="3"/>
      <c r="K17" s="11">
        <f t="shared" si="0"/>
        <v>0</v>
      </c>
    </row>
    <row r="18" spans="1:11">
      <c r="A18" s="11">
        <v>14</v>
      </c>
      <c r="B18" s="3" t="s">
        <v>112</v>
      </c>
      <c r="C18" s="6" t="s">
        <v>111</v>
      </c>
      <c r="D18" s="3"/>
      <c r="E18" s="3"/>
      <c r="F18" s="3"/>
      <c r="G18" s="3"/>
      <c r="H18" s="13"/>
      <c r="I18" s="13"/>
      <c r="J18" s="3"/>
      <c r="K18" s="11">
        <f t="shared" si="0"/>
        <v>0</v>
      </c>
    </row>
    <row r="19" spans="1:11">
      <c r="A19" s="11">
        <v>15</v>
      </c>
      <c r="B19" s="3" t="s">
        <v>74</v>
      </c>
      <c r="C19" s="6" t="s">
        <v>113</v>
      </c>
      <c r="D19" s="3"/>
      <c r="E19" s="3"/>
      <c r="F19" s="3"/>
      <c r="G19" s="3"/>
      <c r="H19" s="13"/>
      <c r="I19" s="13"/>
      <c r="J19" s="3"/>
      <c r="K19" s="11">
        <f t="shared" si="0"/>
        <v>0</v>
      </c>
    </row>
    <row r="20" spans="1:11">
      <c r="A20" s="11">
        <v>16</v>
      </c>
      <c r="B20" s="3" t="s">
        <v>61</v>
      </c>
      <c r="C20" s="6" t="s">
        <v>114</v>
      </c>
      <c r="D20" s="3"/>
      <c r="E20" s="3"/>
      <c r="F20" s="3"/>
      <c r="G20" s="3"/>
      <c r="H20" s="13"/>
      <c r="I20" s="13"/>
      <c r="J20" s="3"/>
      <c r="K20" s="11">
        <f t="shared" si="0"/>
        <v>0</v>
      </c>
    </row>
    <row r="21" spans="1:11">
      <c r="A21" s="11">
        <v>17</v>
      </c>
      <c r="B21" s="3" t="s">
        <v>71</v>
      </c>
      <c r="C21" s="6" t="s">
        <v>115</v>
      </c>
      <c r="D21" s="3"/>
      <c r="E21" s="3"/>
      <c r="F21" s="3"/>
      <c r="G21" s="3"/>
      <c r="H21" s="13"/>
      <c r="I21" s="13"/>
      <c r="J21" s="3"/>
      <c r="K21" s="11">
        <f t="shared" si="0"/>
        <v>0</v>
      </c>
    </row>
    <row r="22" spans="1:11">
      <c r="A22" s="11">
        <v>18</v>
      </c>
      <c r="B22" s="3" t="s">
        <v>15</v>
      </c>
      <c r="C22" s="3" t="s">
        <v>111</v>
      </c>
      <c r="D22" s="14">
        <v>652.16</v>
      </c>
      <c r="E22" s="15">
        <v>446.64</v>
      </c>
      <c r="F22" s="14">
        <v>48.91</v>
      </c>
      <c r="G22" s="14">
        <v>28.53</v>
      </c>
      <c r="H22" s="3">
        <f t="shared" ref="H22:H28" si="1">D22+E22+F22+G22</f>
        <v>1176.24</v>
      </c>
      <c r="I22" s="3"/>
      <c r="J22" s="11"/>
      <c r="K22" s="3">
        <f t="shared" ref="K22:K28" si="2">H22+I22</f>
        <v>1176.24</v>
      </c>
    </row>
    <row r="23" spans="1:11">
      <c r="A23" s="11">
        <v>19</v>
      </c>
      <c r="B23" s="3" t="s">
        <v>58</v>
      </c>
      <c r="C23" s="3" t="s">
        <v>111</v>
      </c>
      <c r="D23" s="14">
        <v>652.16</v>
      </c>
      <c r="E23" s="15">
        <v>446.64</v>
      </c>
      <c r="F23" s="14">
        <v>48.91</v>
      </c>
      <c r="G23" s="14">
        <v>28.53</v>
      </c>
      <c r="H23" s="3">
        <f t="shared" si="1"/>
        <v>1176.24</v>
      </c>
      <c r="I23" s="3"/>
      <c r="J23" s="11"/>
      <c r="K23" s="3">
        <f t="shared" si="2"/>
        <v>1176.24</v>
      </c>
    </row>
    <row r="24" spans="1:11">
      <c r="A24" s="11">
        <v>20</v>
      </c>
      <c r="B24" s="3" t="s">
        <v>83</v>
      </c>
      <c r="C24" s="6" t="s">
        <v>111</v>
      </c>
      <c r="D24" s="14">
        <v>652.16</v>
      </c>
      <c r="E24" s="15">
        <v>446.64</v>
      </c>
      <c r="F24" s="14">
        <v>48.91</v>
      </c>
      <c r="G24" s="14">
        <v>28.53</v>
      </c>
      <c r="H24" s="3">
        <f t="shared" si="1"/>
        <v>1176.24</v>
      </c>
      <c r="I24" s="3"/>
      <c r="J24" s="3"/>
      <c r="K24" s="3">
        <f t="shared" si="2"/>
        <v>1176.24</v>
      </c>
    </row>
    <row r="25" spans="1:11">
      <c r="A25" s="11">
        <v>21</v>
      </c>
      <c r="B25" s="3" t="s">
        <v>43</v>
      </c>
      <c r="C25" s="3" t="s">
        <v>111</v>
      </c>
      <c r="D25" s="14">
        <v>652.16</v>
      </c>
      <c r="E25" s="15">
        <v>446.64</v>
      </c>
      <c r="F25" s="14">
        <v>48.91</v>
      </c>
      <c r="G25" s="14">
        <v>28.53</v>
      </c>
      <c r="H25" s="3">
        <f t="shared" si="1"/>
        <v>1176.24</v>
      </c>
      <c r="I25" s="3"/>
      <c r="J25" s="11"/>
      <c r="K25" s="3">
        <f t="shared" si="2"/>
        <v>1176.24</v>
      </c>
    </row>
    <row r="26" spans="1:11">
      <c r="A26" s="11">
        <v>22</v>
      </c>
      <c r="B26" s="3" t="s">
        <v>65</v>
      </c>
      <c r="C26" s="3" t="s">
        <v>116</v>
      </c>
      <c r="D26" s="14">
        <v>652.16</v>
      </c>
      <c r="E26" s="15">
        <v>446.64</v>
      </c>
      <c r="F26" s="14">
        <v>48.91</v>
      </c>
      <c r="G26" s="14">
        <v>28.53</v>
      </c>
      <c r="H26" s="3">
        <f t="shared" si="1"/>
        <v>1176.24</v>
      </c>
      <c r="I26" s="3"/>
      <c r="J26" s="11"/>
      <c r="K26" s="3">
        <f t="shared" si="2"/>
        <v>1176.24</v>
      </c>
    </row>
    <row r="27" spans="1:11">
      <c r="A27" s="11">
        <v>23</v>
      </c>
      <c r="B27" s="3" t="s">
        <v>76</v>
      </c>
      <c r="C27" s="3" t="s">
        <v>117</v>
      </c>
      <c r="D27" s="14">
        <v>652.16</v>
      </c>
      <c r="E27" s="15">
        <v>446.64</v>
      </c>
      <c r="F27" s="14">
        <v>48.91</v>
      </c>
      <c r="G27" s="14">
        <v>28.53</v>
      </c>
      <c r="H27" s="3">
        <f t="shared" si="1"/>
        <v>1176.24</v>
      </c>
      <c r="I27" s="3"/>
      <c r="J27" s="11"/>
      <c r="K27" s="3">
        <f t="shared" si="2"/>
        <v>1176.24</v>
      </c>
    </row>
    <row r="28" spans="1:11">
      <c r="A28" s="11">
        <v>24</v>
      </c>
      <c r="B28" s="3" t="s">
        <v>28</v>
      </c>
      <c r="C28" s="3" t="s">
        <v>118</v>
      </c>
      <c r="D28" s="14">
        <v>652.16</v>
      </c>
      <c r="E28" s="15">
        <v>0</v>
      </c>
      <c r="F28" s="14">
        <v>48.91</v>
      </c>
      <c r="G28" s="14">
        <v>28.53</v>
      </c>
      <c r="H28" s="3">
        <f t="shared" si="1"/>
        <v>729.6</v>
      </c>
      <c r="I28" s="3"/>
      <c r="J28" s="11"/>
      <c r="K28" s="3">
        <f t="shared" si="2"/>
        <v>729.6</v>
      </c>
    </row>
    <row r="29" spans="1:11">
      <c r="A29" s="16" t="s">
        <v>119</v>
      </c>
      <c r="B29" s="17"/>
      <c r="C29" s="18"/>
      <c r="D29" s="3">
        <f t="shared" ref="D29:K29" si="3">SUM(D5:D28)</f>
        <v>4565.12</v>
      </c>
      <c r="E29" s="3">
        <f t="shared" si="3"/>
        <v>2679.84</v>
      </c>
      <c r="F29" s="3">
        <f t="shared" si="3"/>
        <v>342.37</v>
      </c>
      <c r="G29" s="3">
        <f t="shared" si="3"/>
        <v>199.71</v>
      </c>
      <c r="H29" s="3">
        <f t="shared" si="3"/>
        <v>7787.04</v>
      </c>
      <c r="I29" s="3"/>
      <c r="J29" s="3">
        <f t="shared" si="3"/>
        <v>0</v>
      </c>
      <c r="K29" s="8">
        <f t="shared" si="3"/>
        <v>7787.04</v>
      </c>
    </row>
  </sheetData>
  <mergeCells count="10">
    <mergeCell ref="A1:K1"/>
    <mergeCell ref="A2:C2"/>
    <mergeCell ref="A29:C29"/>
    <mergeCell ref="A3:A4"/>
    <mergeCell ref="B3:B4"/>
    <mergeCell ref="C3:C4"/>
    <mergeCell ref="H3:H4"/>
    <mergeCell ref="I3:I4"/>
    <mergeCell ref="J3:J4"/>
    <mergeCell ref="K3:K4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7"/>
  <sheetViews>
    <sheetView tabSelected="1" topLeftCell="A8" workbookViewId="0">
      <selection activeCell="C9" sqref="C9"/>
    </sheetView>
  </sheetViews>
  <sheetFormatPr defaultColWidth="9" defaultRowHeight="14.25" outlineLevelCol="3"/>
  <cols>
    <col min="1" max="1" width="10.5" customWidth="1"/>
    <col min="2" max="2" width="16.375" customWidth="1"/>
    <col min="3" max="3" width="25.25" customWidth="1"/>
    <col min="4" max="4" width="20.875" customWidth="1"/>
  </cols>
  <sheetData>
    <row r="1" ht="36" customHeight="1" spans="1:4">
      <c r="A1" s="1" t="s">
        <v>120</v>
      </c>
      <c r="B1" s="1"/>
      <c r="C1" s="1"/>
      <c r="D1" s="1"/>
    </row>
    <row r="2" ht="23" customHeight="1" spans="1:4">
      <c r="A2" s="2" t="s">
        <v>1</v>
      </c>
      <c r="B2" s="2" t="s">
        <v>2</v>
      </c>
      <c r="C2" s="2" t="s">
        <v>94</v>
      </c>
      <c r="D2" s="2" t="s">
        <v>121</v>
      </c>
    </row>
    <row r="3" ht="23" customHeight="1" spans="1:4">
      <c r="A3" s="3">
        <v>1</v>
      </c>
      <c r="B3" s="3" t="s">
        <v>51</v>
      </c>
      <c r="C3" s="3" t="s">
        <v>107</v>
      </c>
      <c r="D3" s="3">
        <v>20</v>
      </c>
    </row>
    <row r="4" ht="23" customHeight="1" spans="1:4">
      <c r="A4" s="3">
        <v>2</v>
      </c>
      <c r="B4" s="3" t="s">
        <v>36</v>
      </c>
      <c r="C4" s="3" t="s">
        <v>107</v>
      </c>
      <c r="D4" s="3">
        <v>20</v>
      </c>
    </row>
    <row r="5" ht="23" customHeight="1" spans="1:4">
      <c r="A5" s="3">
        <v>3</v>
      </c>
      <c r="B5" s="3" t="s">
        <v>23</v>
      </c>
      <c r="C5" s="3" t="s">
        <v>108</v>
      </c>
      <c r="D5" s="3">
        <v>20</v>
      </c>
    </row>
    <row r="6" ht="23" customHeight="1" spans="1:4">
      <c r="A6" s="3">
        <v>4</v>
      </c>
      <c r="B6" s="3" t="s">
        <v>88</v>
      </c>
      <c r="C6" s="3" t="s">
        <v>109</v>
      </c>
      <c r="D6" s="3">
        <v>20</v>
      </c>
    </row>
    <row r="7" ht="23" customHeight="1" spans="1:4">
      <c r="A7" s="3">
        <v>5</v>
      </c>
      <c r="B7" s="3" t="s">
        <v>85</v>
      </c>
      <c r="C7" s="3" t="s">
        <v>110</v>
      </c>
      <c r="D7" s="3">
        <v>20</v>
      </c>
    </row>
    <row r="8" ht="23" customHeight="1" spans="1:4">
      <c r="A8" s="3">
        <v>6</v>
      </c>
      <c r="B8" s="4" t="s">
        <v>49</v>
      </c>
      <c r="C8" s="5" t="s">
        <v>111</v>
      </c>
      <c r="D8" s="3">
        <v>20</v>
      </c>
    </row>
    <row r="9" ht="23" customHeight="1" spans="1:4">
      <c r="A9" s="3">
        <v>7</v>
      </c>
      <c r="B9" s="5" t="s">
        <v>19</v>
      </c>
      <c r="C9" s="5" t="s">
        <v>109</v>
      </c>
      <c r="D9" s="3">
        <v>20</v>
      </c>
    </row>
    <row r="10" ht="23" customHeight="1" spans="1:4">
      <c r="A10" s="3">
        <v>8</v>
      </c>
      <c r="B10" s="4" t="s">
        <v>32</v>
      </c>
      <c r="C10" s="3" t="s">
        <v>107</v>
      </c>
      <c r="D10" s="3">
        <v>20</v>
      </c>
    </row>
    <row r="11" ht="23" customHeight="1" spans="1:4">
      <c r="A11" s="3">
        <v>9</v>
      </c>
      <c r="B11" s="4" t="s">
        <v>40</v>
      </c>
      <c r="C11" s="3" t="s">
        <v>107</v>
      </c>
      <c r="D11" s="3">
        <v>20</v>
      </c>
    </row>
    <row r="12" ht="23" customHeight="1" spans="1:4">
      <c r="A12" s="3">
        <v>10</v>
      </c>
      <c r="B12" s="4" t="s">
        <v>10</v>
      </c>
      <c r="C12" s="3" t="s">
        <v>110</v>
      </c>
      <c r="D12" s="3">
        <v>20</v>
      </c>
    </row>
    <row r="13" ht="23" customHeight="1" spans="1:4">
      <c r="A13" s="3">
        <v>11</v>
      </c>
      <c r="B13" s="4" t="s">
        <v>79</v>
      </c>
      <c r="C13" s="3" t="s">
        <v>109</v>
      </c>
      <c r="D13" s="3">
        <v>20</v>
      </c>
    </row>
    <row r="14" ht="23" customHeight="1" spans="1:4">
      <c r="A14" s="3">
        <v>12</v>
      </c>
      <c r="B14" s="4" t="s">
        <v>46</v>
      </c>
      <c r="C14" s="3" t="s">
        <v>110</v>
      </c>
      <c r="D14" s="3">
        <v>20</v>
      </c>
    </row>
    <row r="15" ht="23" customHeight="1" spans="1:4">
      <c r="A15" s="3">
        <v>13</v>
      </c>
      <c r="B15" s="4" t="s">
        <v>83</v>
      </c>
      <c r="C15" s="5" t="s">
        <v>111</v>
      </c>
      <c r="D15" s="3">
        <v>20</v>
      </c>
    </row>
    <row r="16" ht="23" customHeight="1" spans="1:4">
      <c r="A16" s="3">
        <v>14</v>
      </c>
      <c r="B16" s="4" t="s">
        <v>54</v>
      </c>
      <c r="C16" s="5" t="s">
        <v>111</v>
      </c>
      <c r="D16" s="3">
        <v>20</v>
      </c>
    </row>
    <row r="17" ht="23" customHeight="1" spans="1:4">
      <c r="A17" s="3">
        <v>15</v>
      </c>
      <c r="B17" s="4" t="s">
        <v>112</v>
      </c>
      <c r="C17" s="5" t="s">
        <v>111</v>
      </c>
      <c r="D17" s="3">
        <v>20</v>
      </c>
    </row>
    <row r="18" ht="23" customHeight="1" spans="1:4">
      <c r="A18" s="3">
        <v>16</v>
      </c>
      <c r="B18" s="4" t="s">
        <v>74</v>
      </c>
      <c r="C18" s="5" t="s">
        <v>113</v>
      </c>
      <c r="D18" s="3">
        <v>20</v>
      </c>
    </row>
    <row r="19" ht="23" customHeight="1" spans="1:4">
      <c r="A19" s="3">
        <v>17</v>
      </c>
      <c r="B19" s="6" t="s">
        <v>61</v>
      </c>
      <c r="C19" s="5" t="s">
        <v>114</v>
      </c>
      <c r="D19" s="3">
        <v>20</v>
      </c>
    </row>
    <row r="20" ht="23" customHeight="1" spans="1:4">
      <c r="A20" s="3">
        <v>18</v>
      </c>
      <c r="B20" s="6" t="s">
        <v>71</v>
      </c>
      <c r="C20" s="5" t="s">
        <v>115</v>
      </c>
      <c r="D20" s="3">
        <v>20</v>
      </c>
    </row>
    <row r="21" ht="23" customHeight="1" spans="1:4">
      <c r="A21" s="3">
        <v>19</v>
      </c>
      <c r="B21" s="6" t="s">
        <v>15</v>
      </c>
      <c r="C21" s="5" t="s">
        <v>111</v>
      </c>
      <c r="D21" s="3">
        <v>20</v>
      </c>
    </row>
    <row r="22" ht="23" customHeight="1" spans="1:4">
      <c r="A22" s="3">
        <v>20</v>
      </c>
      <c r="B22" s="6" t="s">
        <v>58</v>
      </c>
      <c r="C22" s="5" t="s">
        <v>111</v>
      </c>
      <c r="D22" s="3">
        <v>20</v>
      </c>
    </row>
    <row r="23" ht="23" customHeight="1" spans="1:4">
      <c r="A23" s="3">
        <v>21</v>
      </c>
      <c r="B23" s="6" t="s">
        <v>43</v>
      </c>
      <c r="C23" s="5" t="s">
        <v>111</v>
      </c>
      <c r="D23" s="3">
        <v>20</v>
      </c>
    </row>
    <row r="24" ht="23" customHeight="1" spans="1:4">
      <c r="A24" s="3">
        <v>22</v>
      </c>
      <c r="B24" s="6" t="s">
        <v>65</v>
      </c>
      <c r="C24" s="5" t="s">
        <v>116</v>
      </c>
      <c r="D24" s="3">
        <v>20</v>
      </c>
    </row>
    <row r="25" ht="23" customHeight="1" spans="1:4">
      <c r="A25" s="3">
        <v>23</v>
      </c>
      <c r="B25" s="6" t="s">
        <v>28</v>
      </c>
      <c r="C25" s="5" t="s">
        <v>118</v>
      </c>
      <c r="D25" s="3">
        <v>20</v>
      </c>
    </row>
    <row r="26" ht="23" customHeight="1" spans="1:4">
      <c r="A26" s="3">
        <v>24</v>
      </c>
      <c r="B26" s="6" t="s">
        <v>76</v>
      </c>
      <c r="C26" s="5" t="s">
        <v>117</v>
      </c>
      <c r="D26" s="3">
        <v>20</v>
      </c>
    </row>
    <row r="27" ht="23" customHeight="1" spans="1:4">
      <c r="A27" s="7"/>
      <c r="B27" s="7"/>
      <c r="C27" s="3" t="s">
        <v>119</v>
      </c>
      <c r="D27" s="8">
        <f>SUM(D3:D26)</f>
        <v>480</v>
      </c>
    </row>
  </sheetData>
  <mergeCells count="1">
    <mergeCell ref="A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扶贫公益岗工资</vt:lpstr>
      <vt:lpstr>保险费</vt:lpstr>
      <vt:lpstr>管理费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e-女孩</cp:lastModifiedBy>
  <dcterms:created xsi:type="dcterms:W3CDTF">2016-12-02T08:54:00Z</dcterms:created>
  <dcterms:modified xsi:type="dcterms:W3CDTF">2026-09-14T06:28:34Z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8324A3B68C214E94ADEFADD81E471918</vt:lpwstr>
  </property>
</Properties>
</file>